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<sst xmlns="http://schemas.openxmlformats.org/spreadsheetml/2006/main" count="715" uniqueCount="68">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</sst>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2" sqref="B3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42848.100000000006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85740.50000000001</v>
      </c>
      <c r="C9" s="25">
        <f t="shared" si="0"/>
        <v>24012.8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87869.30000000002</v>
      </c>
      <c r="AE9" s="51">
        <f>AE10+AE15+AE24+AE33+AE47+AE52+AE54+AE61+AE62+AE71+AE72+AE75+AE87+AE80+AE82+AE81+AE69+AE88+AE90+AE89+AE70+AE40+AE91</f>
        <v>21884</v>
      </c>
      <c r="AF9" s="50"/>
      <c r="AG9" s="50"/>
    </row>
    <row r="10" spans="1:31" ht="15.75">
      <c r="A10" s="4" t="s">
        <v>4</v>
      </c>
      <c r="B10" s="23">
        <f>3943.7+28.6</f>
        <v>3972.2999999999997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3777.8</v>
      </c>
      <c r="AE10" s="28">
        <f>B10+C10-AD10</f>
        <v>2358.0999999999995</v>
      </c>
    </row>
    <row r="11" spans="1:31" ht="15.75">
      <c r="A11" s="3" t="s">
        <v>5</v>
      </c>
      <c r="B11" s="23">
        <f>3372.9+13+28.6</f>
        <v>3414.5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2979.3999999999996</v>
      </c>
      <c r="AE11" s="28">
        <f>B11+C11-AD11</f>
        <v>900.5000000000005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497.9999999999997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478.0999999999999</v>
      </c>
      <c r="AE14" s="28">
        <f>AE10-AE11-AE12-AE13</f>
        <v>1095.699999999999</v>
      </c>
    </row>
    <row r="15" spans="1:31" ht="15" customHeight="1">
      <c r="A15" s="4" t="s">
        <v>6</v>
      </c>
      <c r="B15" s="23">
        <f>39514.1+0.9</f>
        <v>39515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43556.4</v>
      </c>
      <c r="AE15" s="28">
        <f aca="true" t="shared" si="3" ref="AE15:AE31">B15+C15-AD15</f>
        <v>1620.4000000000015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26063.6</v>
      </c>
      <c r="AE16" s="72">
        <f t="shared" si="3"/>
        <v>116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</v>
      </c>
      <c r="AE18" s="28">
        <f t="shared" si="3"/>
        <v>5.2</v>
      </c>
    </row>
    <row r="19" spans="1:31" ht="15.75">
      <c r="A19" s="3" t="s">
        <v>1</v>
      </c>
      <c r="B19" s="23">
        <f>943.2-684.6</f>
        <v>258.6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1275.8999999999999</v>
      </c>
      <c r="AE19" s="28">
        <f t="shared" si="3"/>
        <v>567.5000000000002</v>
      </c>
    </row>
    <row r="20" spans="1:31" ht="15.75">
      <c r="A20" s="3" t="s">
        <v>2</v>
      </c>
      <c r="B20" s="23">
        <f>1045.5+868.7</f>
        <v>1914.2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4149.5</v>
      </c>
      <c r="AE20" s="28">
        <f t="shared" si="3"/>
        <v>323.60000000000036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190.29999999999714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308.1000000000019</v>
      </c>
      <c r="AE23" s="28">
        <f t="shared" si="3"/>
        <v>538.1999999999953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22016.399999999998</v>
      </c>
      <c r="AE24" s="28">
        <f t="shared" si="3"/>
        <v>2922.2999999999993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122.7</v>
      </c>
      <c r="Q25" s="70"/>
      <c r="R25" s="70">
        <v>3.9</v>
      </c>
      <c r="S25" s="69"/>
      <c r="T25" s="69">
        <v>372.9</v>
      </c>
      <c r="U25" s="69">
        <v>7820.2</v>
      </c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18174.8</v>
      </c>
      <c r="AE25" s="72">
        <f t="shared" si="3"/>
        <v>882.5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18001.1</v>
      </c>
      <c r="AE26" s="28">
        <f t="shared" si="3"/>
        <v>55</v>
      </c>
      <c r="AF26" s="6"/>
    </row>
    <row r="27" spans="1:31" ht="15.75">
      <c r="A27" s="3" t="s">
        <v>3</v>
      </c>
      <c r="B27" s="23">
        <f>1261.4-12+562.3+57.8</f>
        <v>1869.5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990.5</v>
      </c>
      <c r="AE27" s="28">
        <f t="shared" si="3"/>
        <v>1878.5</v>
      </c>
    </row>
    <row r="28" spans="1:31" ht="15.75">
      <c r="A28" s="3" t="s">
        <v>1</v>
      </c>
      <c r="B28" s="23">
        <f>302-36.5</f>
        <v>265.5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224.8</v>
      </c>
      <c r="AE28" s="28">
        <f t="shared" si="3"/>
        <v>84.30000000000001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1797.7000000000003</v>
      </c>
      <c r="AE29" s="28">
        <f t="shared" si="3"/>
        <v>150.69999999999982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1351.999999999997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895.4000000000002</v>
      </c>
      <c r="AE32" s="28">
        <f>AE24-AE26-AE27-AE28-AE29-AE30-AE31</f>
        <v>753.7999999999995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128.39999999999986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549.3</v>
      </c>
      <c r="AE40" s="28">
        <f aca="true" t="shared" si="8" ref="AE40:AE45">B40+C40-AD40</f>
        <v>58.80000000000007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23.000000000000036</v>
      </c>
      <c r="AE46" s="28">
        <f>AE40-AE41-AE42-AE43-AE44-AE45</f>
        <v>35.200000000000095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687.3000000000001</v>
      </c>
      <c r="AE47" s="28">
        <f>B47+C47-AD47</f>
        <v>1561.8000000000002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</f>
        <v>748.5999999999999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31.20000000000001</v>
      </c>
      <c r="AE51" s="28">
        <f>AE47-AE49-AE48</f>
        <v>153.30000000000018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</f>
        <v>6073.1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258.8000000000002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62.6-7.3</f>
        <v>55.300000000000004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367.3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960.5999999999997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362.8999999999989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108.30000000000001</v>
      </c>
      <c r="AE61" s="23">
        <f aca="true" t="shared" si="15" ref="AE61:AE67">B61+C61-AD61</f>
        <v>51.39999999999998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648.1</v>
      </c>
      <c r="AE62" s="23">
        <f t="shared" si="15"/>
        <v>1493.3000000000002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12.1</v>
      </c>
      <c r="AE66" s="23">
        <f t="shared" si="15"/>
        <v>12.000000000000002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255.5</v>
      </c>
      <c r="AE68" s="23">
        <f>AE62-AE63-AE66-AE67-AE65-AE64</f>
        <v>656.5000000000002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0.6999999999999993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</f>
        <v>559.0999999999999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503.00000000000006</v>
      </c>
      <c r="AE72" s="31">
        <f t="shared" si="17"/>
        <v>2441.6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87.20000000000002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6.500000000000014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949.9+23.1+274.5</f>
        <v>1247.5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1247.5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85740.50000000001</v>
      </c>
      <c r="C93" s="43">
        <f t="shared" si="18"/>
        <v>24012.8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87869.30000000002</v>
      </c>
      <c r="AE93" s="59">
        <f>AE10+AE15+AE24+AE33+AE47+AE52+AE54+AE61+AE62+AE69+AE71+AE72+AE75+AE80+AE81+AE82+AE87+AE88+AE89+AE90+AE70+AE40+AE91</f>
        <v>21884</v>
      </c>
    </row>
    <row r="94" spans="1:31" ht="15.75">
      <c r="A94" s="3" t="s">
        <v>5</v>
      </c>
      <c r="B94" s="23">
        <f aca="true" t="shared" si="19" ref="B94:AB94">B11+B17+B26+B34+B55+B63+B73+B41+B76</f>
        <v>66397.59999999999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65732.4</v>
      </c>
      <c r="AE94" s="28">
        <f>B94+C94-AD94</f>
        <v>2187.5999999999913</v>
      </c>
    </row>
    <row r="95" spans="1:31" ht="15.75">
      <c r="A95" s="3" t="s">
        <v>2</v>
      </c>
      <c r="B95" s="23">
        <f aca="true" t="shared" si="20" ref="B95:AB95">B12+B20+B29+B36+B57+B66+B44+B79+B74+B53</f>
        <v>4051.5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6654.7</v>
      </c>
      <c r="AE95" s="28">
        <f>B95+C95-AD95</f>
        <v>1769.0999999999995</v>
      </c>
    </row>
    <row r="96" spans="1:31" ht="15.75">
      <c r="A96" s="3" t="s">
        <v>3</v>
      </c>
      <c r="B96" s="23">
        <f aca="true" t="shared" si="21" ref="B96:Y96">B18+B27+B42+B64+B77</f>
        <v>1869.9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992.5</v>
      </c>
      <c r="AE96" s="28">
        <f>B96+C96-AD96</f>
        <v>1954.1000000000004</v>
      </c>
    </row>
    <row r="97" spans="1:31" ht="15.75">
      <c r="A97" s="3" t="s">
        <v>1</v>
      </c>
      <c r="B97" s="23">
        <f aca="true" t="shared" si="22" ref="B97:Y97">B19+B28+B65+B35+B43+B56+B48+B78</f>
        <v>652.3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1610.0000000000002</v>
      </c>
      <c r="AE97" s="28">
        <f>B97+C97-AD97</f>
        <v>700.4999999999998</v>
      </c>
    </row>
    <row r="98" spans="1:31" ht="15.75">
      <c r="A98" s="3" t="s">
        <v>17</v>
      </c>
      <c r="B98" s="23">
        <f aca="true" t="shared" si="23" ref="B98:AB98">B21+B30+B49+B37+B58+B13</f>
        <v>1347.3999999999999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3367.1</v>
      </c>
    </row>
    <row r="99" spans="1:31" ht="12.75">
      <c r="A99" s="1" t="s">
        <v>47</v>
      </c>
      <c r="B99" s="2">
        <f aca="true" t="shared" si="24" ref="B99:AB99">B93-B94-B95-B96-B97-B98</f>
        <v>11421.800000000025</v>
      </c>
      <c r="C99" s="2">
        <f t="shared" si="24"/>
        <v>12590.099999999997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12106.300000000023</v>
      </c>
      <c r="AE99" s="2">
        <f>AE93-AE94-AE95-AE96-AE97-AE98</f>
        <v>11905.60000000001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2015-06-25T09:38:20Z</cp:lastPrinted>
  <dcterms:created xsi:type="dcterms:W3CDTF">2002-11-05T08:53:00Z</dcterms:created>
  <dcterms:modified xsi:type="dcterms:W3CDTF">2015-06-26T05:09:16Z</dcterms:modified>
  <cp:category/>
  <cp:version/>
  <cp:contentType/>
  <cp:contentStatus/>
</cp:coreProperties>
</file>